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3145" windowHeight="9675"/>
  </bookViews>
  <sheets>
    <sheet name="Sheet2" sheetId="2" r:id="rId1"/>
  </sheets>
  <definedNames>
    <definedName name="_xlnm._FilterDatabase" localSheetId="0" hidden="1">Sheet2!$A$3:$P$12</definedName>
    <definedName name="_xlnm.Print_Titles" localSheetId="0">Sheet2!$3:$4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<sst xmlns="http://schemas.openxmlformats.org/spreadsheetml/2006/main" count="75" uniqueCount="70">
  <si>
    <t>连山壮族瑶族自治县2027年中央财政常态化帮扶资金（少数民族发展任务）项目申报汇总表</t>
  </si>
  <si>
    <t>序号</t>
  </si>
  <si>
    <t>项目单位</t>
  </si>
  <si>
    <t>项目名称</t>
  </si>
  <si>
    <t>建设规模及建设内容</t>
  </si>
  <si>
    <t>项目估算总投资（万元）</t>
  </si>
  <si>
    <t>项目建设政策文件依据和申报理由</t>
  </si>
  <si>
    <t>计划开工时间</t>
  </si>
  <si>
    <t>项目所在地</t>
  </si>
  <si>
    <t>前期工作进展情况（土地、预算、立项开展等情况）</t>
  </si>
  <si>
    <t>项目资金总需求（万元）</t>
  </si>
  <si>
    <t>项目2027年度资金总需求（万元）</t>
  </si>
  <si>
    <t>联系人</t>
  </si>
  <si>
    <t>联系电话</t>
  </si>
  <si>
    <t>备注</t>
  </si>
  <si>
    <t>额度</t>
  </si>
  <si>
    <t>支出计划</t>
  </si>
  <si>
    <t>连山壮族瑶族自治县水利局</t>
  </si>
  <si>
    <t>连山壮族瑶族自治县小型农村集中供水工程标准化建设项目</t>
  </si>
  <si>
    <t>本工程主要解决农村供水存在问题，以县域农村饮水安全标准化建设为标准，主要解决村内主支网管老旧老化、过滤设施损坏残旧效果不达标、清水池蓄水容量不足、引水建筑滤沙效果不理想、无消毒设施、无应急水源等问题。对管网维修更换6.5km，仅局部维修，含管材及人工；过滤设施维修新建25座，新建小型过滤池或更换滤料；清水池增设/维修9座；消毒设施62台；水源改造/新建陂头、集水池24处，标志牌63处、围栏63处、总水表63个等。</t>
  </si>
  <si>
    <t>1.政策文件依据：根据《关于提前做好2027年度少数民族发展资金项目申报入库的通知》符合资金支持范围：支持补齐农村必要的小型公益性基础设施短板，包括道路、饮水保障、排水等村内户外小型公益性基础设施建设项目。
2.申报理由：推进农村供水“三同五化”全覆盖的需要。 根据省水利厅关于农村供水“同标准、同质量、同服务，规模化、标准化、一体化、专业化、智慧化”的工作部署，连山县联合、大旭、新溪、梅洞、登阳、三才、中和等63个自然村地处偏远山区，城乡一体化及规模化供水无法覆盖，目前仍存在管网老化、过滤设施失效、清水池容量不足、消毒设施缺失、无应急水源等问题，与“三同五化”要求差距较大。本项目的实施将确保上述区域供水工程达到24小时不间断供水、水源保护区划定、备用水源补充、用水计量设施落实、水质达标的标准化要求，是实现全县农村供水“三同五化”目标全覆盖的关键举措。
补齐边远山区乡村基础设施短板。 连山县63个自然村是全县最偏远、基础条件最薄弱的少数民族聚居区，群众对改善饮水条件诉求强烈。项目建设内容涵盖管网改造、过滤设施更新、清水池扩容、消毒设施安装、应急水源建设等，系统解决上述区域供水设施老化、水质不稳、季节性缺水等突出问题，直接惠及少数民族群众，改善生产生活条件，巩固脱贫攻坚成果，助力乡村振兴。</t>
  </si>
  <si>
    <t>全县范围</t>
  </si>
  <si>
    <t>目前完成连山农村饮水安全标准化建设自评报告及估算</t>
  </si>
  <si>
    <t>邓锡彬</t>
  </si>
  <si>
    <t xml:space="preserve">15876359901
</t>
  </si>
  <si>
    <t>共同现代化试点任务</t>
  </si>
  <si>
    <t>连山壮族瑶族自治县住房和城乡建设管理局</t>
  </si>
  <si>
    <t>连山壮族瑶族自治县农村削坡建房整治项目</t>
  </si>
  <si>
    <t xml:space="preserve">对我县112户削坡建房风险点进行整治，工程内容包括；边坡支护（锚杆、格构梁、挡土墙）、排水系统（截排水沟）、坡面防护（植草）、削坡减载等‌。                       </t>
  </si>
  <si>
    <t>1.政策文件依据：根据《关于提前做好2027年度少数民族发展资金项目申报入库的通知》符合资金支持范围：补齐农村必要的小型公益性基础设施短板，包括道路、饮水保障、排水等村内户外小型公益性基础设施建设项目。    
2.申报理由：提升人居环境，保障群众生命财产安全。</t>
  </si>
  <si>
    <t>永和镇、小三江镇、福堂镇、太保镇、吉田镇</t>
  </si>
  <si>
    <t>目前该项目开展排查风险点等级认定工作。</t>
  </si>
  <si>
    <t>石黎明</t>
  </si>
  <si>
    <t>15116875501</t>
  </si>
  <si>
    <t>连山壮族瑶族自治县小三江镇人民政府</t>
  </si>
  <si>
    <t>连山壮族瑶族自治县小三江镇山苍子苗圃基地基础设施建设项目</t>
  </si>
  <si>
    <t>建设山苍子苗圃标准化仓储用房，基地道路拓宽、平整土地、修建水渠等基础设施。</t>
  </si>
  <si>
    <t>1.政策文件依据：根据《关于提前做好2027年度少数民族发展资金项目申报入库的通知》符合资金支持范围：民族手工业，民族医药种植、养殖等产业发展以及特色产业配套基础设施建设项目
2.申报理由：实施小三江镇山苍子苗圃基地配套设施建设项目，是落实省市产业政策、补齐产业短板、保障种苗供给、带动群众增收、推进生态建设、赋能乡村振兴的迫切需要。</t>
  </si>
  <si>
    <t>小三江镇</t>
  </si>
  <si>
    <t>已完成项目前期用地问题，苗圃用地权属清晰，不占用永久基本农田，符合镇域林业产业发展规划。</t>
  </si>
  <si>
    <t>李积繁</t>
  </si>
  <si>
    <t>连山壮族瑶族自治县福堂镇人民政府</t>
  </si>
  <si>
    <t>连山壮族瑶族自治县福堂镇生姜产业发展项目</t>
  </si>
  <si>
    <t>1.毛辊清洗去皮机（800-1000kg/h）2台共8万元；2.轮式不锈钢储存桶10个5万元；3.挑选输送台2条共5万元和上料提升机2台共8万元；4.振动沥水机2台共14万元；5.强流翻转风干机（常温）9.6万元；6.生姜切片机5台共12.5万元；7.空气能热泵烘干房（日处理5-10吨鲜姜）2个130万元；8.振动分级筛选机2台8.5万元；9.全自动给袋式包装机（自动下料、封口、打码）1台65万元；10.品种改良、技术培训共10万元。</t>
  </si>
  <si>
    <t xml:space="preserve">
1.政策文件依据：根据《关于提前做好2027年度少数民族发展资金项目申报入库的通知》符合资金支持范围支持发展特色优势产业，包括民族手工业、山苍子及林下种植产业、民族医药种养业等乡村特色产业；支持民族地区一二三产业融合发展。
2.申报理由：连山壮族瑶族自治县生姜种植资源丰富，是少数民族群众重要经济作物，生姜也是国家地理标志保护产品。本项目建设生姜初加工生产线，购置成套初加工设备，开展生姜清洗、沥干、切片、热泵烘干加工，实现农产品就地加工转化。项目有利于提升本地特色农产品附加值，带动少数民族群众就业增收，推动民族地区乡村产业振兴。</t>
  </si>
  <si>
    <t>福堂镇太平村</t>
  </si>
  <si>
    <t>项目选址太平村，已有约11亩厂房。正在办理设施农用地备案手续</t>
  </si>
  <si>
    <t>贤新积</t>
  </si>
  <si>
    <t>连山壮族瑶族自治县供销联社</t>
  </si>
  <si>
    <t>2027年民族地区（广东连山）电商人才公益大培训项目</t>
  </si>
  <si>
    <t>2027年拟举办民族地区（广东连山）电商人才公益大培训13期，约2400人次。邀请电商导师教授专业理论知识，培训包含ai内容创作、营销策划、数据分析与新媒体运营等内容，同时为县内农业企业、农民专业合作社、网店经营体等提供拍摄、运营、直播带货等服务。结合三月三、四月八、七月七民族节庆，开展新媒体实用技能专题培训，覆盖民族特色产业从业者、基层宣传干部、乡村新闻官、驻村第一书记、连山摄影协会成员等群体，培养本土新媒体运营人才。</t>
  </si>
  <si>
    <t>1.政策文件依据：根据《关于提前做好2027年度少数民族发展资金项目申报入库的通知》符合资金支持范围：围绕特色产业开展“手把手”实操培训，包括种养技术提升、传统手工技艺传承、电商运营等，实现从“输血”到“造血”，既富口袋也富脑袋。
2.申报理由：该项目聚焦连山壮族瑶族自治县民族特色产业并围绕清远五大百亿农业产业，聚焦“农文旅体康”融合高质量发展，大力培养电商从业人员，共同促进民族地区电子商务持续健康发展；既拓宽民族地区电商发展，又带动群众家门口就业增收。</t>
  </si>
  <si>
    <t>吉田镇</t>
  </si>
  <si>
    <t>从2023年开始已举办10期民族地区（广东连山）电商人才公益大培训，培育电商人才1400余名，有效带动民族地区农民群众增收致富。</t>
  </si>
  <si>
    <t>陈百颖</t>
  </si>
  <si>
    <t>连山壮族瑶族自治县吉田镇人民政府</t>
  </si>
  <si>
    <t>连山壮族瑶族自治县吉田镇农田水利设施建设项目</t>
  </si>
  <si>
    <t>修建吉田镇各村农田灌溉水圳灌溉项目，总长度合计约2100米，其中：石溪新古500米，沙田军营300米，沙田新庆200米，联合牛角200米，联合下必口150米，高莲甲科200米，东风旺冲200米，东风上台200米，旺南上岭洞150米。</t>
  </si>
  <si>
    <t>1.政策文件依据：根据《关于提前做好2027年度少数民族发展资金项目申报入库的通知》符合资金支持范围：补齐农村必要的小型公益性基础设施短板，包括道路、饮水保障、排水等村内户外小型公益性基础设施建设项目。
2.申报理由：实施农田水利设施建设项目，是破解我镇农业发展瓶颈、保障粮食安全、提升防灾能力、惠及民生、助推乡村振兴的迫切需要，项目建设十分必要、切实可行。</t>
  </si>
  <si>
    <t>目前已开展项目实地查看，完成项目估算。</t>
  </si>
  <si>
    <t>卢吉欢</t>
  </si>
  <si>
    <t>“百千万工程”镇村区组团式发展重点任务</t>
  </si>
  <si>
    <t>连山壮族瑶族自治县永和镇人民政府</t>
  </si>
  <si>
    <t>连山壮族瑶族自治县永和镇农田水利设施建设项目</t>
  </si>
  <si>
    <t xml:space="preserve">    1.8个行政村的灌溉渠、水圳、陂头等灌溉设施建设，总长度合计约8296米，其中卢屋寨村50米，上草村600米，桂联村1520米，巾子村1539.3米，大富村1693米，白羊村254.2米，永联村2040米，向阳村600米
    2.4个村的机耕路建设，总长度合计约4289米,其中大富高廖村1150米，白羊李屋村村边200米，永联江头村至白鳝塘（原旧323线）1939米，向阳黎屋十队（河边）1000米</t>
  </si>
  <si>
    <t>1.政策文件依据：根据《关于提前做好2027年度少数民族发展资金项目申报入库的通知》符合资金支持范围：补齐农村必要的小型公益性基础设施短板，包括道路、饮水保障、排水等村内户外小型公益性基础设施建设项目。
2.申报理由：我镇下辖各村现有灌溉水渠建设年代久远，普遍存在渠道老化破损、渗漏严重、淤积堵塞、排水不畅等问题，部分村组无标准化灌溉设施，旱季缺水、雨季内涝问题突出，水资源利用率低，无法满足常态化农业灌溉需求，严重制约农业生产发展。部分机耕路仍为土路、路面坑洼不平，雨天泥泞难行，农作物收割、农资运输通行困难，通行安全性差，无法满足机械化耕作和日常生产出行需求。</t>
  </si>
  <si>
    <t>永和镇</t>
  </si>
  <si>
    <t>黄银霞</t>
  </si>
  <si>
    <t>项目总投资合计（万元）</t>
  </si>
  <si>
    <t>资金申报合计（万元）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</si>
</sst>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24"/>
      <color rgb="FF000000"/>
      <name val="方正小标宋_GBK"/>
      <charset val="134"/>
    </font>
    <font>
      <sz val="24"/>
      <color rgb="FF000000"/>
      <name val="宋体"/>
      <charset val="134"/>
      <scheme val="minor"/>
    </font>
    <font>
      <b/>
      <sz val="11"/>
      <color rgb="FF000000"/>
      <name val="仿宋_GB2312"/>
      <charset val="134"/>
    </font>
    <font>
      <b/>
      <sz val="11"/>
      <color rgb="FF000000"/>
      <name val="宋体"/>
      <charset val="134"/>
      <scheme val="minor"/>
    </font>
    <font>
      <sz val="12"/>
      <color theme="1"/>
      <name val="宋体"/>
      <charset val="134"/>
      <scheme val="minor"/>
    </font>
    <font>
      <sz val="12"/>
      <name val="宋体"/>
      <charset val="134"/>
      <scheme val="minor"/>
    </font>
    <font>
      <sz val="16"/>
      <color theme="1"/>
      <name val="宋体"/>
      <charset val="134"/>
      <scheme val="minor"/>
    </font>
    <font>
      <sz val="20"/>
      <color theme="1"/>
      <name val="宋体"/>
      <charset val="134"/>
      <scheme val="minor"/>
    </font>
    <font>
      <sz val="18"/>
      <color theme="1"/>
      <name val="宋体"/>
      <charset val="134"/>
      <scheme val="minor"/>
    </font>
    <font>
      <sz val="20"/>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3" borderId="9" applyNumberFormat="0" applyAlignment="0" applyProtection="0">
      <alignment vertical="center"/>
    </xf>
    <xf numFmtId="0" fontId="20" fillId="4" borderId="10" applyNumberFormat="0" applyAlignment="0" applyProtection="0">
      <alignment vertical="center"/>
    </xf>
    <xf numFmtId="0" fontId="21" fillId="4" borderId="9" applyNumberFormat="0" applyAlignment="0" applyProtection="0">
      <alignment vertical="center"/>
    </xf>
    <xf numFmtId="0" fontId="22" fillId="5" borderId="11" applyNumberFormat="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39">
    <xf numFmtId="0" fontId="0" fillId="0" borderId="0" xfId="0">
      <alignment vertical="center"/>
    </xf>
    <xf numFmtId="0" fontId="0" fillId="0" borderId="0" xfId="0" applyAlignment="1">
      <alignment vertical="center" wrapText="1"/>
    </xf>
    <xf numFmtId="0" fontId="0" fillId="0" borderId="0" xfId="0" applyFont="1">
      <alignment vertical="center"/>
    </xf>
    <xf numFmtId="0" fontId="0" fillId="0" borderId="0" xfId="0" applyFont="1" applyAlignment="1">
      <alignment horizontal="center" vertical="center"/>
    </xf>
    <xf numFmtId="0" fontId="0" fillId="0" borderId="0" xfId="0" applyFont="1" applyAlignment="1">
      <alignment horizontal="left" vertical="center"/>
    </xf>
    <xf numFmtId="0" fontId="0" fillId="0" borderId="0" xfId="0" applyFont="1" applyAlignment="1">
      <alignment horizontal="center" vertical="center" wrapText="1"/>
    </xf>
    <xf numFmtId="0" fontId="0" fillId="0" borderId="0" xfId="0" applyFont="1" applyAlignment="1">
      <alignment horizontal="left"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right" vertical="center" wrapText="1"/>
    </xf>
    <xf numFmtId="0" fontId="4" fillId="0" borderId="0" xfId="0" applyFont="1" applyAlignment="1">
      <alignment horizontal="righ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Fill="1" applyBorder="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57" fontId="5" fillId="0" borderId="1" xfId="0" applyNumberFormat="1" applyFont="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Border="1" applyAlignment="1">
      <alignment vertical="center" wrapText="1"/>
    </xf>
    <xf numFmtId="0" fontId="5" fillId="0" borderId="1" xfId="0" applyFont="1" applyFill="1" applyBorder="1" applyAlignment="1">
      <alignment vertical="center" wrapText="1"/>
    </xf>
    <xf numFmtId="0" fontId="5" fillId="0" borderId="1" xfId="0" applyFont="1" applyBorder="1" applyAlignment="1">
      <alignment horizontal="justify" vertical="center" wrapText="1"/>
    </xf>
    <xf numFmtId="0" fontId="6" fillId="0" borderId="1" xfId="0" applyNumberFormat="1" applyFont="1" applyFill="1" applyBorder="1" applyAlignment="1" applyProtection="1">
      <alignment horizontal="center" vertical="center" wrapText="1"/>
      <protection locked="0"/>
    </xf>
    <xf numFmtId="49" fontId="6" fillId="0" borderId="1" xfId="0" applyNumberFormat="1" applyFont="1" applyFill="1" applyBorder="1" applyAlignment="1" applyProtection="1">
      <alignment horizontal="center" vertical="center" wrapText="1"/>
      <protection locked="0"/>
    </xf>
    <xf numFmtId="57" fontId="5" fillId="0" borderId="1" xfId="0" applyNumberFormat="1" applyFont="1" applyBorder="1" applyAlignment="1">
      <alignment horizontal="center" vertical="center" wrapText="1"/>
    </xf>
    <xf numFmtId="0" fontId="6" fillId="0" borderId="1" xfId="0" applyNumberFormat="1" applyFont="1" applyFill="1" applyBorder="1" applyAlignment="1" applyProtection="1">
      <alignment horizontal="left" vertical="center" wrapText="1"/>
      <protection locked="0"/>
    </xf>
    <xf numFmtId="57" fontId="5" fillId="0" borderId="1" xfId="0" applyNumberFormat="1" applyFont="1" applyFill="1" applyBorder="1" applyAlignment="1">
      <alignment horizontal="center" vertical="center"/>
    </xf>
    <xf numFmtId="0" fontId="5" fillId="0" borderId="2" xfId="0" applyFont="1" applyBorder="1" applyAlignment="1">
      <alignment horizontal="center" vertical="center"/>
    </xf>
    <xf numFmtId="0" fontId="7" fillId="0" borderId="3" xfId="0" applyFont="1" applyBorder="1" applyAlignment="1">
      <alignment horizontal="right" vertical="center"/>
    </xf>
    <xf numFmtId="0" fontId="7" fillId="0" borderId="4" xfId="0" applyFont="1" applyBorder="1" applyAlignment="1">
      <alignment horizontal="center" vertical="center"/>
    </xf>
    <xf numFmtId="0" fontId="7" fillId="0" borderId="4" xfId="0" applyFont="1" applyBorder="1" applyAlignment="1">
      <alignment horizontal="left" vertical="center"/>
    </xf>
    <xf numFmtId="0" fontId="7" fillId="0" borderId="5" xfId="0" applyFont="1" applyBorder="1" applyAlignment="1">
      <alignment horizontal="left"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9" fillId="0" borderId="1" xfId="0" applyFont="1" applyBorder="1" applyAlignment="1">
      <alignment horizontal="right" vertical="center" wrapText="1"/>
    </xf>
    <xf numFmtId="0" fontId="9" fillId="0" borderId="1" xfId="0" applyFont="1" applyBorder="1" applyAlignment="1">
      <alignment horizontal="right" vertical="center"/>
    </xf>
    <xf numFmtId="0" fontId="10" fillId="0" borderId="5"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P12"/>
  <sheetViews>
    <sheetView tabSelected="1" zoomScale="85" zoomScaleNormal="85" topLeftCell="A5" workbookViewId="0">
      <selection activeCell="D5" sqref="D5"/>
    </sheetView>
  </sheetViews>
  <sheetFormatPr defaultColWidth="9" defaultRowHeight="13.5"/>
  <cols>
    <col min="1" max="1" width="9" style="2"/>
    <col min="2" max="2" width="11.125" style="3" customWidth="1"/>
    <col min="3" max="3" width="13.25" style="4" customWidth="1"/>
    <col min="4" max="4" width="38.075" style="4" customWidth="1"/>
    <col min="5" max="5" width="9" style="3"/>
    <col min="6" max="6" width="59.5583333333333" style="4" customWidth="1"/>
    <col min="7" max="7" width="11.6083333333333" style="3" customWidth="1"/>
    <col min="8" max="8" width="10.7333333333333" style="5" customWidth="1"/>
    <col min="9" max="9" width="24.8416666666667" style="6" customWidth="1"/>
    <col min="10" max="10" width="11.6166666666667" style="3" customWidth="1"/>
    <col min="11" max="11" width="9.25833333333333" style="3" customWidth="1"/>
    <col min="12" max="13" width="9" style="3"/>
    <col min="14" max="14" width="12.625" style="3"/>
    <col min="15" max="15" width="15.8833333333333" style="3" customWidth="1"/>
    <col min="16" max="16" width="10.1416666666667" style="3" customWidth="1"/>
  </cols>
  <sheetData>
    <row r="1" s="1" customFormat="1" ht="29.25" customHeight="1" spans="1:16">
      <c r="A1" s="7" t="s">
        <v>0</v>
      </c>
      <c r="B1" s="8"/>
      <c r="C1" s="9"/>
      <c r="D1" s="9"/>
      <c r="E1" s="8"/>
      <c r="F1" s="9"/>
      <c r="G1" s="8"/>
      <c r="H1" s="8"/>
      <c r="I1" s="9"/>
      <c r="J1" s="8"/>
      <c r="K1" s="8"/>
      <c r="L1" s="8"/>
      <c r="M1" s="8"/>
      <c r="N1" s="8"/>
      <c r="O1" s="8"/>
      <c r="P1" s="8"/>
    </row>
    <row r="2" s="1" customFormat="1" ht="37" customHeight="1" spans="1:16">
      <c r="A2" s="10"/>
      <c r="B2" s="11"/>
      <c r="C2" s="11"/>
      <c r="D2" s="11"/>
      <c r="E2" s="11"/>
      <c r="F2" s="11"/>
      <c r="G2" s="11"/>
      <c r="H2" s="11"/>
      <c r="I2" s="11"/>
      <c r="J2" s="11"/>
      <c r="K2" s="11"/>
      <c r="L2" s="11"/>
      <c r="M2" s="11"/>
      <c r="N2" s="11"/>
      <c r="O2" s="11"/>
      <c r="P2" s="11"/>
    </row>
    <row r="3" s="1" customFormat="1" ht="49.5" customHeight="1" spans="1:16">
      <c r="A3" s="12" t="s">
        <v>1</v>
      </c>
      <c r="B3" s="13" t="s">
        <v>2</v>
      </c>
      <c r="C3" s="14" t="s">
        <v>3</v>
      </c>
      <c r="D3" s="14" t="s">
        <v>4</v>
      </c>
      <c r="E3" s="13" t="s">
        <v>5</v>
      </c>
      <c r="F3" s="14" t="s">
        <v>6</v>
      </c>
      <c r="G3" s="13" t="s">
        <v>7</v>
      </c>
      <c r="H3" s="13" t="s">
        <v>8</v>
      </c>
      <c r="I3" s="15" t="s">
        <v>9</v>
      </c>
      <c r="J3" s="13" t="s">
        <v>10</v>
      </c>
      <c r="K3" s="13"/>
      <c r="L3" s="13" t="s">
        <v>11</v>
      </c>
      <c r="M3" s="13"/>
      <c r="N3" s="13" t="s">
        <v>12</v>
      </c>
      <c r="O3" s="13" t="s">
        <v>13</v>
      </c>
      <c r="P3" s="13" t="s">
        <v>14</v>
      </c>
    </row>
    <row r="4" s="1" customFormat="1" ht="34" customHeight="1" spans="1:16">
      <c r="A4" s="12"/>
      <c r="B4" s="13"/>
      <c r="C4" s="14"/>
      <c r="D4" s="14"/>
      <c r="E4" s="13"/>
      <c r="F4" s="14"/>
      <c r="G4" s="13"/>
      <c r="H4" s="13"/>
      <c r="I4" s="15"/>
      <c r="J4" s="13" t="s">
        <v>15</v>
      </c>
      <c r="K4" s="13" t="s">
        <v>16</v>
      </c>
      <c r="L4" s="13" t="s">
        <v>15</v>
      </c>
      <c r="M4" s="13" t="s">
        <v>16</v>
      </c>
      <c r="N4" s="13"/>
      <c r="O4" s="13"/>
      <c r="P4" s="13"/>
    </row>
    <row r="5" customFormat="1" ht="344" customHeight="1" spans="1:16">
      <c r="A5" s="16">
        <v>1</v>
      </c>
      <c r="B5" s="17" t="s">
        <v>17</v>
      </c>
      <c r="C5" s="18" t="s">
        <v>18</v>
      </c>
      <c r="D5" s="18" t="s">
        <v>19</v>
      </c>
      <c r="E5" s="17">
        <v>380</v>
      </c>
      <c r="F5" s="18" t="s">
        <v>20</v>
      </c>
      <c r="G5" s="19">
        <v>46388</v>
      </c>
      <c r="H5" s="17" t="s">
        <v>21</v>
      </c>
      <c r="I5" s="18" t="s">
        <v>22</v>
      </c>
      <c r="J5" s="17">
        <v>330</v>
      </c>
      <c r="K5" s="17">
        <v>330</v>
      </c>
      <c r="L5" s="17">
        <v>330</v>
      </c>
      <c r="M5" s="17">
        <v>330</v>
      </c>
      <c r="N5" s="17" t="s">
        <v>23</v>
      </c>
      <c r="O5" s="20" t="s">
        <v>24</v>
      </c>
      <c r="P5" s="17" t="s">
        <v>25</v>
      </c>
    </row>
    <row r="6" customFormat="1" ht="151" customHeight="1" spans="1:16">
      <c r="A6" s="16">
        <v>2</v>
      </c>
      <c r="B6" s="17" t="s">
        <v>26</v>
      </c>
      <c r="C6" s="21" t="s">
        <v>27</v>
      </c>
      <c r="D6" s="22" t="s">
        <v>28</v>
      </c>
      <c r="E6" s="16">
        <v>600</v>
      </c>
      <c r="F6" s="23" t="s">
        <v>29</v>
      </c>
      <c r="G6" s="19">
        <v>46388</v>
      </c>
      <c r="H6" s="17" t="s">
        <v>30</v>
      </c>
      <c r="I6" s="18" t="s">
        <v>31</v>
      </c>
      <c r="J6" s="16">
        <v>600</v>
      </c>
      <c r="K6" s="16">
        <v>600</v>
      </c>
      <c r="L6" s="16">
        <v>600</v>
      </c>
      <c r="M6" s="16">
        <v>600</v>
      </c>
      <c r="N6" s="24" t="s">
        <v>32</v>
      </c>
      <c r="O6" s="25" t="s">
        <v>33</v>
      </c>
      <c r="P6" s="21"/>
    </row>
    <row r="7" customFormat="1" ht="136" customHeight="1" spans="1:16">
      <c r="A7" s="16">
        <v>3</v>
      </c>
      <c r="B7" s="17" t="s">
        <v>34</v>
      </c>
      <c r="C7" s="23" t="s">
        <v>35</v>
      </c>
      <c r="D7" s="23" t="s">
        <v>36</v>
      </c>
      <c r="E7" s="17">
        <v>100</v>
      </c>
      <c r="F7" s="23" t="s">
        <v>37</v>
      </c>
      <c r="G7" s="26">
        <v>46388</v>
      </c>
      <c r="H7" s="17" t="s">
        <v>38</v>
      </c>
      <c r="I7" s="18" t="s">
        <v>39</v>
      </c>
      <c r="J7" s="17">
        <v>100</v>
      </c>
      <c r="K7" s="17">
        <v>100</v>
      </c>
      <c r="L7" s="17">
        <v>100</v>
      </c>
      <c r="M7" s="17">
        <v>100</v>
      </c>
      <c r="N7" s="17" t="s">
        <v>40</v>
      </c>
      <c r="O7" s="17">
        <v>15915176760</v>
      </c>
      <c r="P7" s="17"/>
    </row>
    <row r="8" customFormat="1" ht="216" customHeight="1" spans="1:16">
      <c r="A8" s="16">
        <v>4</v>
      </c>
      <c r="B8" s="17" t="s">
        <v>41</v>
      </c>
      <c r="C8" s="17" t="s">
        <v>42</v>
      </c>
      <c r="D8" s="22" t="s">
        <v>43</v>
      </c>
      <c r="E8" s="24">
        <v>276</v>
      </c>
      <c r="F8" s="27" t="s">
        <v>44</v>
      </c>
      <c r="G8" s="19">
        <v>46388</v>
      </c>
      <c r="H8" s="24" t="s">
        <v>45</v>
      </c>
      <c r="I8" s="27" t="s">
        <v>46</v>
      </c>
      <c r="J8" s="24">
        <v>276</v>
      </c>
      <c r="K8" s="24">
        <v>276</v>
      </c>
      <c r="L8" s="24">
        <v>276</v>
      </c>
      <c r="M8" s="24">
        <v>276</v>
      </c>
      <c r="N8" s="24" t="s">
        <v>47</v>
      </c>
      <c r="O8" s="25">
        <v>18127209495</v>
      </c>
      <c r="P8" s="17"/>
    </row>
    <row r="9" customFormat="1" ht="238" customHeight="1" spans="1:16">
      <c r="A9" s="16">
        <v>5</v>
      </c>
      <c r="B9" s="17" t="s">
        <v>48</v>
      </c>
      <c r="C9" s="18" t="s">
        <v>49</v>
      </c>
      <c r="D9" s="18" t="s">
        <v>50</v>
      </c>
      <c r="E9" s="17">
        <v>130</v>
      </c>
      <c r="F9" s="18" t="s">
        <v>51</v>
      </c>
      <c r="G9" s="26">
        <v>46388</v>
      </c>
      <c r="H9" s="17" t="s">
        <v>52</v>
      </c>
      <c r="I9" s="18" t="s">
        <v>53</v>
      </c>
      <c r="J9" s="17">
        <v>130</v>
      </c>
      <c r="K9" s="17">
        <v>130</v>
      </c>
      <c r="L9" s="17">
        <v>130</v>
      </c>
      <c r="M9" s="17">
        <v>130</v>
      </c>
      <c r="N9" s="17" t="s">
        <v>54</v>
      </c>
      <c r="O9" s="17">
        <v>13413511840</v>
      </c>
      <c r="P9" s="17"/>
    </row>
    <row r="10" customFormat="1" ht="162" customHeight="1" spans="1:16">
      <c r="A10" s="16">
        <v>6</v>
      </c>
      <c r="B10" s="17" t="s">
        <v>55</v>
      </c>
      <c r="C10" s="18" t="s">
        <v>56</v>
      </c>
      <c r="D10" s="18" t="s">
        <v>57</v>
      </c>
      <c r="E10" s="17">
        <v>100</v>
      </c>
      <c r="F10" s="18" t="s">
        <v>58</v>
      </c>
      <c r="G10" s="28">
        <v>46388</v>
      </c>
      <c r="H10" s="17" t="s">
        <v>52</v>
      </c>
      <c r="I10" s="18" t="s">
        <v>59</v>
      </c>
      <c r="J10" s="17">
        <v>80</v>
      </c>
      <c r="K10" s="17">
        <v>80</v>
      </c>
      <c r="L10" s="17">
        <v>80</v>
      </c>
      <c r="M10" s="17">
        <v>80</v>
      </c>
      <c r="N10" s="17" t="s">
        <v>60</v>
      </c>
      <c r="O10" s="17">
        <v>13425265728</v>
      </c>
      <c r="P10" s="17" t="s">
        <v>61</v>
      </c>
    </row>
    <row r="11" customFormat="1" ht="175" customHeight="1" spans="1:16">
      <c r="A11" s="16">
        <v>7</v>
      </c>
      <c r="B11" s="17" t="s">
        <v>62</v>
      </c>
      <c r="C11" s="18" t="s">
        <v>63</v>
      </c>
      <c r="D11" s="18" t="s">
        <v>64</v>
      </c>
      <c r="E11" s="20">
        <v>327</v>
      </c>
      <c r="F11" s="18" t="s">
        <v>65</v>
      </c>
      <c r="G11" s="28">
        <v>46388</v>
      </c>
      <c r="H11" s="17" t="s">
        <v>66</v>
      </c>
      <c r="I11" s="18" t="s">
        <v>59</v>
      </c>
      <c r="J11" s="20">
        <v>250</v>
      </c>
      <c r="K11" s="20">
        <v>250</v>
      </c>
      <c r="L11" s="20">
        <v>250</v>
      </c>
      <c r="M11" s="20">
        <v>250</v>
      </c>
      <c r="N11" s="29" t="s">
        <v>67</v>
      </c>
      <c r="O11" s="29">
        <v>13828571772</v>
      </c>
      <c r="P11" s="17" t="s">
        <v>61</v>
      </c>
    </row>
    <row r="12" ht="47" customHeight="1" spans="1:16">
      <c r="A12" s="30" t="s">
        <v>68</v>
      </c>
      <c r="B12" s="31"/>
      <c r="C12" s="32"/>
      <c r="D12" s="33"/>
      <c r="E12" s="34">
        <f>SUM(E5:E11)</f>
        <v>1913</v>
      </c>
      <c r="F12" s="35"/>
      <c r="G12" s="35"/>
      <c r="H12" s="35"/>
      <c r="I12" s="36" t="s">
        <v>69</v>
      </c>
      <c r="J12" s="37"/>
      <c r="K12" s="37"/>
      <c r="L12" s="34">
        <f>SUM(L5:L11)</f>
        <v>1766</v>
      </c>
      <c r="M12" s="35"/>
      <c r="N12" s="35"/>
      <c r="O12" s="35"/>
      <c r="P12" s="38"/>
    </row>
  </sheetData>
  <mergeCells count="20">
    <mergeCell ref="A1:P1"/>
    <mergeCell ref="A2:P2"/>
    <mergeCell ref="J3:K3"/>
    <mergeCell ref="L3:M3"/>
    <mergeCell ref="A12:D12"/>
    <mergeCell ref="E12:H12"/>
    <mergeCell ref="I12:K12"/>
    <mergeCell ref="L12:P12"/>
    <mergeCell ref="A3:A4"/>
    <mergeCell ref="B3:B4"/>
    <mergeCell ref="C3:C4"/>
    <mergeCell ref="D3:D4"/>
    <mergeCell ref="E3:E4"/>
    <mergeCell ref="F3:F4"/>
    <mergeCell ref="G3:G4"/>
    <mergeCell ref="H3:H4"/>
    <mergeCell ref="I3:I4"/>
    <mergeCell ref="N3:N4"/>
    <mergeCell ref="O3:O4"/>
    <mergeCell ref="P3:P4"/>
  </mergeCells>
  <pageMargins left="0.393055555555556" right="0.196527777777778" top="0.590277777777778" bottom="0.590277777777778" header="0.5" footer="0.5"/>
  <pageSetup paperSize="9" scale="54"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野包</cp:lastModifiedBy>
  <dcterms:created xsi:type="dcterms:W3CDTF">2025-05-05T23:24:00Z</dcterms:created>
  <dcterms:modified xsi:type="dcterms:W3CDTF">2026-09-13T11:45:02Z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2A880F96B3D74769B06881A26613A8B1_13</vt:lpwstr>
  </property>
  <property fmtid="{D5CDD505-2E9C-101B-9397-08002B2CF9AE}" pid="4" name="KSOReadingLayout">
    <vt:bool>true</vt:bool>
  </property>
  <property fmtid="{D5CDD505-2E9C-101B-9397-08002B2CF9AE}" pid="5" name="CalculationRule">
    <vt:i4>0</vt:i4>
  </property>
</Properties>
</file>